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13_ncr:1_{B84725AD-EDB7-41B2-8873-FE398E0E1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11" i="2"/>
  <c r="B4" i="2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<sst xmlns="http://schemas.openxmlformats.org/spreadsheetml/2006/main" count="36" uniqueCount="26">
  <si>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</si>
  <si>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</si>
  <si>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</si>
  <si>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</si>
  <si>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</si>
  <si>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</si>
  <si>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</si>
  <si>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</si>
  <si>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</si>
  <si>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</si>
  <si>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</si>
  <si>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</si>
  <si>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</si>
  <si>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</si>
  <si>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</si>
  <si>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</si>
  <si>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</si>
  <si>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</si>
  <si>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</si>
  <si>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</si>
  <si>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</si>
  <si>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</si>
  <si>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</si>
  <si>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</si>
  <si>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</si>
  <si>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Junta Municipal de Agua Potable y Alcantarillado de Cortázar,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</si>
</sst>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.00_ ;\-0.00\ "/>
    <numFmt numFmtId="169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0" fontId="2" fillId="0" borderId="0" xfId="3" applyAlignment="1" applyProtection="1">
      <alignment horizontal="left" vertical="top" indent="1"/>
      <protection locked="0"/>
    </xf>
    <xf numFmtId="165" fontId="3" fillId="2" borderId="4" xfId="4" applyNumberFormat="1" applyFont="1" applyFill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165" fontId="4" fillId="0" borderId="0" xfId="3" applyNumberFormat="1" applyFont="1" applyAlignment="1">
      <alignment vertical="top"/>
    </xf>
    <xf numFmtId="165" fontId="4" fillId="0" borderId="0" xfId="3" applyNumberFormat="1" applyFont="1" applyAlignment="1" applyProtection="1">
      <alignment vertical="top"/>
      <protection locked="0"/>
    </xf>
    <xf numFmtId="43" fontId="3" fillId="0" borderId="4" xfId="5" applyFont="1" applyBorder="1" applyProtection="1">
      <protection locked="0"/>
    </xf>
    <xf numFmtId="43" fontId="4" fillId="0" borderId="4" xfId="5" applyFont="1" applyBorder="1" applyAlignment="1">
      <alignment horizontal="center" vertical="center" wrapText="1"/>
    </xf>
    <xf numFmtId="43" fontId="4" fillId="0" borderId="4" xfId="5" applyFont="1" applyBorder="1" applyProtection="1">
      <protection locked="0"/>
    </xf>
    <xf numFmtId="43" fontId="4" fillId="0" borderId="4" xfId="5" applyFont="1" applyBorder="1" applyAlignment="1" applyProtection="1">
      <alignment vertical="top"/>
      <protection locked="0"/>
    </xf>
    <xf numFmtId="43" fontId="3" fillId="0" borderId="4" xfId="5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3" fontId="4" fillId="0" borderId="4" xfId="3" applyNumberFormat="1" applyFont="1" applyBorder="1" applyProtection="1">
      <protection locked="0"/>
    </xf>
  </cellXfs>
  <cellStyles count="7">
    <cellStyle name="=C:\WINNT\SYSTEM32\COMMAND.COM" xfId="2" xr:uid="{00000000-0005-0000-0000-000000000000}"/>
    <cellStyle name="Millares" xfId="5" builtinId="3"/>
    <cellStyle name="Millares 2" xfId="4" xr:uid="{00000000-0005-0000-0000-000001000000}"/>
    <cellStyle name="Millares 2 2" xfId="6" xr:uid="{ED15D03D-8C02-4C05-843E-FE6E7AC7AFDB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4" zoomScaleNormal="100" workbookViewId="0">
      <selection activeCell="I30" sqref="I30"/>
    </sheetView>
  </sheetViews>
  <sheetFormatPr baseColWidth="10" defaultColWidth="9.28515625" defaultRowHeight="11.25" x14ac:dyDescent="0.25"/>
  <cols>
    <col min="1" max="1" width="45" style="3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3" customFormat="1" ht="60.75" customHeight="1" x14ac:dyDescent="0.25">
      <c r="A2" s="2" t="s">
        <v>0</v>
      </c>
      <c r="B2" s="11" t="s">
        <v>12</v>
      </c>
      <c r="C2" s="11" t="s">
        <v>13</v>
      </c>
      <c r="D2" s="11" t="s">
        <v>16</v>
      </c>
      <c r="E2" s="11" t="s">
        <v>1</v>
      </c>
      <c r="F2" s="11" t="s">
        <v>14</v>
      </c>
    </row>
    <row r="3" spans="1:6" s="3" customFormat="1" ht="11.25" customHeight="1" x14ac:dyDescent="0.25">
      <c r="A3" s="4"/>
      <c r="B3" s="12"/>
      <c r="C3" s="12"/>
      <c r="D3" s="12"/>
      <c r="E3" s="12"/>
      <c r="F3" s="12"/>
    </row>
    <row r="4" spans="1:6" ht="11.25" customHeight="1" x14ac:dyDescent="0.2">
      <c r="A4" s="5" t="s">
        <v>17</v>
      </c>
      <c r="B4" s="15">
        <f>SUM(B5:B7)</f>
        <v>113046035.66</v>
      </c>
      <c r="C4" s="16"/>
      <c r="D4" s="16"/>
      <c r="E4" s="16"/>
      <c r="F4" s="15">
        <f>SUM(B4:E4)</f>
        <v>113046035.66</v>
      </c>
    </row>
    <row r="5" spans="1:6" ht="11.25" customHeight="1" x14ac:dyDescent="0.2">
      <c r="A5" s="6" t="s">
        <v>2</v>
      </c>
      <c r="B5" s="17">
        <v>113046035.66</v>
      </c>
      <c r="C5" s="16"/>
      <c r="D5" s="16"/>
      <c r="E5" s="16"/>
      <c r="F5" s="15">
        <f>SUM(B5:E5)</f>
        <v>113046035.66</v>
      </c>
    </row>
    <row r="6" spans="1:6" ht="11.25" customHeight="1" x14ac:dyDescent="0.2">
      <c r="A6" s="6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6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7"/>
      <c r="B8" s="16"/>
      <c r="C8" s="16"/>
      <c r="D8" s="16"/>
      <c r="E8" s="16"/>
      <c r="F8" s="16"/>
    </row>
    <row r="9" spans="1:6" ht="11.25" customHeight="1" x14ac:dyDescent="0.2">
      <c r="A9" s="5" t="s">
        <v>18</v>
      </c>
      <c r="B9" s="16"/>
      <c r="C9" s="15">
        <f>SUM(C10:C14)</f>
        <v>108703917.78999999</v>
      </c>
      <c r="D9" s="15">
        <f>D10</f>
        <v>6649839.7000000002</v>
      </c>
      <c r="E9" s="16"/>
      <c r="F9" s="15">
        <f t="shared" ref="F9:F14" si="0">SUM(B9:E9)</f>
        <v>115353757.48999999</v>
      </c>
    </row>
    <row r="10" spans="1:6" ht="11.25" customHeight="1" x14ac:dyDescent="0.2">
      <c r="A10" s="6" t="s">
        <v>5</v>
      </c>
      <c r="B10" s="16"/>
      <c r="C10" s="16"/>
      <c r="D10" s="17">
        <v>6649839.7000000002</v>
      </c>
      <c r="E10" s="16"/>
      <c r="F10" s="15">
        <f t="shared" si="0"/>
        <v>6649839.7000000002</v>
      </c>
    </row>
    <row r="11" spans="1:6" ht="11.25" customHeight="1" x14ac:dyDescent="0.2">
      <c r="A11" s="6" t="s">
        <v>6</v>
      </c>
      <c r="B11" s="16"/>
      <c r="C11" s="17">
        <f>108703917.69+0.1</f>
        <v>108703917.78999999</v>
      </c>
      <c r="D11" s="16"/>
      <c r="E11" s="16"/>
      <c r="F11" s="15">
        <f t="shared" si="0"/>
        <v>108703917.78999999</v>
      </c>
    </row>
    <row r="12" spans="1:6" ht="11.25" customHeight="1" x14ac:dyDescent="0.2">
      <c r="A12" s="6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6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6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7"/>
      <c r="B15" s="16"/>
      <c r="C15" s="16"/>
      <c r="D15" s="16"/>
      <c r="E15" s="16"/>
      <c r="F15" s="16"/>
    </row>
    <row r="16" spans="1:6" ht="22.5" x14ac:dyDescent="0.2">
      <c r="A16" s="5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6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6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7"/>
      <c r="B19" s="16"/>
      <c r="C19" s="16"/>
      <c r="D19" s="16"/>
      <c r="E19" s="16"/>
      <c r="F19" s="16"/>
    </row>
    <row r="20" spans="1:6" ht="11.25" customHeight="1" x14ac:dyDescent="0.2">
      <c r="A20" s="5" t="s">
        <v>20</v>
      </c>
      <c r="B20" s="15">
        <f>B4</f>
        <v>113046035.66</v>
      </c>
      <c r="C20" s="15">
        <f>C9</f>
        <v>108703917.78999999</v>
      </c>
      <c r="D20" s="15">
        <f>D9</f>
        <v>6649839.7000000002</v>
      </c>
      <c r="E20" s="15">
        <f>E16</f>
        <v>0</v>
      </c>
      <c r="F20" s="15">
        <f>SUM(B20:E20)</f>
        <v>228399793.14999998</v>
      </c>
    </row>
    <row r="21" spans="1:6" ht="11.25" customHeight="1" x14ac:dyDescent="0.25">
      <c r="A21" s="8"/>
      <c r="B21" s="16"/>
      <c r="C21" s="16"/>
      <c r="D21" s="16"/>
      <c r="E21" s="16"/>
      <c r="F21" s="16"/>
    </row>
    <row r="22" spans="1:6" ht="11.25" customHeight="1" x14ac:dyDescent="0.2">
      <c r="A22" s="5" t="s">
        <v>21</v>
      </c>
      <c r="B22" s="15">
        <f>SUM(B23:B25)</f>
        <v>19932.47</v>
      </c>
      <c r="C22" s="16"/>
      <c r="D22" s="16"/>
      <c r="E22" s="16"/>
      <c r="F22" s="15">
        <f>SUM(B22:E22)</f>
        <v>19932.47</v>
      </c>
    </row>
    <row r="23" spans="1:6" ht="11.25" customHeight="1" x14ac:dyDescent="0.2">
      <c r="A23" s="6" t="s">
        <v>2</v>
      </c>
      <c r="B23" s="17">
        <v>19932.47</v>
      </c>
      <c r="C23" s="16"/>
      <c r="D23" s="16"/>
      <c r="E23" s="16"/>
      <c r="F23" s="15">
        <f>SUM(B23:E23)</f>
        <v>19932.47</v>
      </c>
    </row>
    <row r="24" spans="1:6" ht="11.25" customHeight="1" x14ac:dyDescent="0.2">
      <c r="A24" s="6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6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7"/>
      <c r="B26" s="16"/>
      <c r="C26" s="16"/>
      <c r="D26" s="16"/>
      <c r="E26" s="16"/>
      <c r="F26" s="16"/>
    </row>
    <row r="27" spans="1:6" ht="22.5" x14ac:dyDescent="0.2">
      <c r="A27" s="5" t="s">
        <v>22</v>
      </c>
      <c r="B27" s="16"/>
      <c r="C27" s="15">
        <f>C29</f>
        <v>5690509.0300000003</v>
      </c>
      <c r="D27" s="15">
        <f>SUM(D28:D32)</f>
        <v>-31207584.539999999</v>
      </c>
      <c r="E27" s="16"/>
      <c r="F27" s="15">
        <f t="shared" ref="F27:F32" si="1">SUM(B27:E27)</f>
        <v>-25517075.509999998</v>
      </c>
    </row>
    <row r="28" spans="1:6" ht="11.25" customHeight="1" x14ac:dyDescent="0.2">
      <c r="A28" s="6" t="s">
        <v>5</v>
      </c>
      <c r="B28" s="16"/>
      <c r="C28" s="16"/>
      <c r="D28" s="23">
        <v>-24557744.84</v>
      </c>
      <c r="E28" s="16"/>
      <c r="F28" s="15">
        <f t="shared" si="1"/>
        <v>-24557744.84</v>
      </c>
    </row>
    <row r="29" spans="1:6" ht="11.25" customHeight="1" x14ac:dyDescent="0.2">
      <c r="A29" s="6" t="s">
        <v>6</v>
      </c>
      <c r="B29" s="16"/>
      <c r="C29" s="17">
        <f>5690509.13-0.1</f>
        <v>5690509.0300000003</v>
      </c>
      <c r="D29" s="17">
        <v>-6649839.7000000002</v>
      </c>
      <c r="E29" s="16"/>
      <c r="F29" s="15">
        <f t="shared" si="1"/>
        <v>-959330.66999999993</v>
      </c>
    </row>
    <row r="30" spans="1:6" ht="11.25" customHeight="1" x14ac:dyDescent="0.2">
      <c r="A30" s="6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6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6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7"/>
      <c r="B33" s="16"/>
      <c r="C33" s="16"/>
      <c r="D33" s="16"/>
      <c r="E33" s="16"/>
      <c r="F33" s="16"/>
    </row>
    <row r="34" spans="1:6" ht="33.75" x14ac:dyDescent="0.2">
      <c r="A34" s="5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6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6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7"/>
      <c r="B37" s="16"/>
      <c r="C37" s="16"/>
      <c r="D37" s="16"/>
      <c r="E37" s="16"/>
      <c r="F37" s="16"/>
    </row>
    <row r="38" spans="1:6" ht="11.25" customHeight="1" x14ac:dyDescent="0.25">
      <c r="A38" s="5" t="s">
        <v>24</v>
      </c>
      <c r="B38" s="19">
        <f>B20+B22</f>
        <v>113065968.13</v>
      </c>
      <c r="C38" s="19">
        <f>+C20+C27</f>
        <v>114394426.81999999</v>
      </c>
      <c r="D38" s="19">
        <f>D20+D27</f>
        <v>-24557744.84</v>
      </c>
      <c r="E38" s="19">
        <f>+E20+E34</f>
        <v>0</v>
      </c>
      <c r="F38" s="19">
        <f>SUM(B38:E38)</f>
        <v>202902650.10999998</v>
      </c>
    </row>
    <row r="39" spans="1:6" x14ac:dyDescent="0.25">
      <c r="A39" s="9"/>
      <c r="B39" s="13"/>
      <c r="C39" s="13"/>
      <c r="D39" s="13"/>
      <c r="E39" s="13"/>
      <c r="F39" s="13"/>
    </row>
    <row r="40" spans="1:6" ht="12.75" x14ac:dyDescent="0.25">
      <c r="A40" s="10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Timbrado</cp:lastModifiedBy>
  <dcterms:created xsi:type="dcterms:W3CDTF">2018-11-20T16:40:47Z</dcterms:created>
  <dcterms:modified xsi:type="dcterms:W3CDTF">2025-02-05T17:35:55Z</dcterms:modified>
</cp:coreProperties>
</file>